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Sheet1!$A$1:$O$46</definedName>
  </definedNames>
  <calcPr calcId="145621"/>
</workbook>
</file>

<file path=xl/calcChain.xml><?xml version="1.0" encoding="utf-8"?>
<calcChain xmlns="http://schemas.openxmlformats.org/spreadsheetml/2006/main">
  <c r="K17" i="1" l="1"/>
  <c r="M39" i="1"/>
  <c r="K44" i="1" s="1"/>
  <c r="K33" i="1"/>
  <c r="L35" i="1" s="1"/>
  <c r="K37" i="1" s="1"/>
  <c r="M23" i="1"/>
  <c r="K28" i="1" s="1"/>
  <c r="L19" i="1"/>
  <c r="K21" i="1" s="1"/>
  <c r="N63" i="1"/>
  <c r="M56" i="1"/>
  <c r="K61" i="1" s="1"/>
  <c r="K54" i="1"/>
  <c r="K50" i="1"/>
  <c r="L52" i="1" s="1"/>
  <c r="N30" i="1" l="1"/>
  <c r="N46" i="1"/>
</calcChain>
</file>

<file path=xl/sharedStrings.xml><?xml version="1.0" encoding="utf-8"?>
<sst xmlns="http://schemas.openxmlformats.org/spreadsheetml/2006/main" count="70" uniqueCount="36">
  <si>
    <t>Resource 16</t>
  </si>
  <si>
    <t>Breakeven Calculator</t>
  </si>
  <si>
    <t>National Minimum Wage Rates</t>
  </si>
  <si>
    <t>(April 2018)</t>
  </si>
  <si>
    <t>Age</t>
  </si>
  <si>
    <t>Rate</t>
  </si>
  <si>
    <t>25 and over</t>
  </si>
  <si>
    <t>21 - 24</t>
  </si>
  <si>
    <t>18 - 20</t>
  </si>
  <si>
    <t>Under 18</t>
  </si>
  <si>
    <t>Apprentice</t>
  </si>
  <si>
    <t>£3.70 *</t>
  </si>
  <si>
    <t>* Apprentices are entitled to the apprentice rate if they are either aged under 19 or aged 19 or over and in their first year of their apprenticeship.</t>
  </si>
  <si>
    <t>An Apprentice who has completed the first year of their apprenticeship is entitled to the minimum hourly rate appropriate to their age.</t>
  </si>
  <si>
    <t>Hourly Rate</t>
  </si>
  <si>
    <t>Hours Employed</t>
  </si>
  <si>
    <t>Weekly Cost</t>
  </si>
  <si>
    <t>Additional Costs</t>
  </si>
  <si>
    <t xml:space="preserve"> Inc PAYE / NI / Superan etc</t>
  </si>
  <si>
    <t>Total staffing costs</t>
  </si>
  <si>
    <t>*an apprentice will need</t>
  </si>
  <si>
    <t>a day release for college</t>
  </si>
  <si>
    <t>Additional Children</t>
  </si>
  <si>
    <t>* maximum 6</t>
  </si>
  <si>
    <t>Hours a week</t>
  </si>
  <si>
    <t>Estimated Occupancy</t>
  </si>
  <si>
    <t>* I.e. 75% full</t>
  </si>
  <si>
    <t>Hourly Charging Rate</t>
  </si>
  <si>
    <t>Total Additional Fees</t>
  </si>
  <si>
    <t>Potential additional income</t>
  </si>
  <si>
    <r>
      <t xml:space="preserve">This tool allows you to calculate the additional income your childminding setting </t>
    </r>
    <r>
      <rPr>
        <b/>
        <sz val="11"/>
        <color theme="1"/>
        <rFont val="Calibri"/>
        <family val="2"/>
        <scheme val="minor"/>
      </rPr>
      <t>may</t>
    </r>
    <r>
      <rPr>
        <sz val="11"/>
        <color theme="1"/>
        <rFont val="Calibri"/>
        <family val="2"/>
        <scheme val="minor"/>
      </rPr>
      <t xml:space="preserve"> be able to achieve by increasing ratios though employing an assistant or apprentice</t>
    </r>
  </si>
  <si>
    <t>It only considers the additional employment costs and not any other expenditure associated with employing staff.  Eg; training, additional resources, equipment, food etc.</t>
  </si>
  <si>
    <r>
      <t xml:space="preserve">Worked Example - </t>
    </r>
    <r>
      <rPr>
        <sz val="11"/>
        <color theme="1"/>
        <rFont val="Calibri"/>
        <family val="2"/>
        <scheme val="minor"/>
      </rPr>
      <t>based on a childminding assistant who is 23 years old and works 8.30am - 5.00pm 5 days a week.</t>
    </r>
  </si>
  <si>
    <t>Additional Hours</t>
  </si>
  <si>
    <t>Employee 1 - You should complete the yellow and blue only, the others will calculate for you.</t>
  </si>
  <si>
    <t>Employee 2 - You should complete the yellow and blue only, the others will calculate for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</si>
</sst>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8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right"/>
    </xf>
    <xf numFmtId="0" fontId="0" fillId="2" borderId="1" xfId="0" applyFill="1" applyBorder="1"/>
    <xf numFmtId="0" fontId="0" fillId="3" borderId="1" xfId="0" applyFill="1" applyBorder="1"/>
    <xf numFmtId="0" fontId="2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0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9" fontId="0" fillId="6" borderId="1" xfId="2" applyFont="1" applyFill="1" applyBorder="1"/>
    <xf numFmtId="44" fontId="0" fillId="2" borderId="1" xfId="1" applyFont="1" applyFill="1" applyBorder="1"/>
    <xf numFmtId="44" fontId="0" fillId="6" borderId="1" xfId="1" applyFont="1" applyFill="1" applyBorder="1"/>
    <xf numFmtId="44" fontId="0" fillId="3" borderId="1" xfId="1" applyFont="1" applyFill="1" applyBorder="1"/>
    <xf numFmtId="9" fontId="0" fillId="3" borderId="1" xfId="2" applyFont="1" applyFill="1" applyBorder="1"/>
    <xf numFmtId="0" fontId="0" fillId="7" borderId="1" xfId="0" applyFill="1" applyBorder="1"/>
    <xf numFmtId="44" fontId="0" fillId="7" borderId="1" xfId="1" applyFont="1" applyFill="1" applyBorder="1"/>
    <xf numFmtId="0" fontId="0" fillId="8" borderId="1" xfId="0" applyFill="1" applyBorder="1"/>
    <xf numFmtId="44" fontId="2" fillId="4" borderId="10" xfId="1" applyFont="1" applyFill="1" applyBorder="1"/>
    <xf numFmtId="0" fontId="2" fillId="5" borderId="0" xfId="0" applyFont="1" applyFill="1" applyBorder="1"/>
    <xf numFmtId="44" fontId="0" fillId="6" borderId="1" xfId="0" applyNumberFormat="1" applyFill="1" applyBorder="1"/>
    <xf numFmtId="44" fontId="0" fillId="8" borderId="1" xfId="1" applyFont="1" applyFill="1" applyBorder="1"/>
    <xf numFmtId="0" fontId="0" fillId="0" borderId="0" xfId="0" applyProtection="1">
      <protection locked="0"/>
    </xf>
    <xf numFmtId="44" fontId="0" fillId="2" borderId="1" xfId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9" fontId="0" fillId="3" borderId="1" xfId="2" applyFont="1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5" borderId="6" xfId="0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2</xdr:col>
      <xdr:colOff>228600</xdr:colOff>
      <xdr:row>2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543050" cy="419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tabSelected="1" zoomScaleNormal="100" workbookViewId="0">
      <selection activeCell="C17" sqref="C17"/>
    </sheetView>
  </sheetViews>
  <sheetFormatPr defaultRowHeight="15" x14ac:dyDescent="0.25"/>
  <cols>
    <col min="2" max="2" width="11.42578125" customWidth="1"/>
    <col min="3" max="5" width="10.7109375" customWidth="1"/>
    <col min="6" max="6" width="11.42578125" customWidth="1"/>
    <col min="10" max="10" width="14" customWidth="1"/>
    <col min="15" max="15" width="9.140625" customWidth="1"/>
  </cols>
  <sheetData>
    <row r="1" spans="1:15" ht="15.75" x14ac:dyDescent="0.25">
      <c r="N1" s="2" t="s">
        <v>0</v>
      </c>
      <c r="O1" s="2"/>
    </row>
    <row r="2" spans="1:15" ht="18.75" x14ac:dyDescent="0.3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4" spans="1:15" x14ac:dyDescent="0.25">
      <c r="A4" t="s">
        <v>30</v>
      </c>
    </row>
    <row r="5" spans="1:15" x14ac:dyDescent="0.25">
      <c r="A5" t="s">
        <v>31</v>
      </c>
    </row>
    <row r="7" spans="1:15" x14ac:dyDescent="0.25">
      <c r="A7" t="s">
        <v>2</v>
      </c>
      <c r="D7" t="s">
        <v>3</v>
      </c>
    </row>
    <row r="8" spans="1:15" ht="6.75" customHeight="1" x14ac:dyDescent="0.25"/>
    <row r="9" spans="1:15" x14ac:dyDescent="0.25">
      <c r="A9" t="s">
        <v>4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</row>
    <row r="10" spans="1:15" x14ac:dyDescent="0.25">
      <c r="A10" t="s">
        <v>5</v>
      </c>
      <c r="B10" s="3">
        <v>7.83</v>
      </c>
      <c r="C10" s="3">
        <v>7.38</v>
      </c>
      <c r="D10" s="3">
        <v>5.9</v>
      </c>
      <c r="E10" s="3">
        <v>4.2</v>
      </c>
      <c r="F10" s="6" t="s">
        <v>11</v>
      </c>
      <c r="G10" s="5"/>
    </row>
    <row r="11" spans="1:15" ht="9" customHeight="1" x14ac:dyDescent="0.25"/>
    <row r="12" spans="1:15" x14ac:dyDescent="0.25">
      <c r="A12" t="s">
        <v>12</v>
      </c>
    </row>
    <row r="13" spans="1:15" x14ac:dyDescent="0.25">
      <c r="A13" t="s">
        <v>13</v>
      </c>
    </row>
    <row r="14" spans="1:15" ht="9" customHeight="1" x14ac:dyDescent="0.25"/>
    <row r="15" spans="1:15" x14ac:dyDescent="0.25">
      <c r="A15" s="1" t="s">
        <v>34</v>
      </c>
    </row>
    <row r="16" spans="1:15" ht="9" customHeight="1" x14ac:dyDescent="0.25"/>
    <row r="17" spans="1:14" x14ac:dyDescent="0.25">
      <c r="A17" t="s">
        <v>14</v>
      </c>
      <c r="C17" s="31"/>
      <c r="E17" t="s">
        <v>15</v>
      </c>
      <c r="G17" s="32"/>
      <c r="I17" t="s">
        <v>16</v>
      </c>
      <c r="K17" s="20">
        <f>C17*G17</f>
        <v>0</v>
      </c>
    </row>
    <row r="18" spans="1:14" x14ac:dyDescent="0.25">
      <c r="E18" t="s">
        <v>20</v>
      </c>
    </row>
    <row r="19" spans="1:14" x14ac:dyDescent="0.25">
      <c r="E19" t="s">
        <v>21</v>
      </c>
      <c r="I19" t="s">
        <v>17</v>
      </c>
      <c r="K19" s="18">
        <v>0.2</v>
      </c>
      <c r="L19" s="28">
        <f>K17*K19</f>
        <v>0</v>
      </c>
      <c r="M19" t="s">
        <v>18</v>
      </c>
    </row>
    <row r="20" spans="1:14" ht="9" customHeight="1" x14ac:dyDescent="0.25"/>
    <row r="21" spans="1:14" x14ac:dyDescent="0.25">
      <c r="I21" t="s">
        <v>19</v>
      </c>
      <c r="K21" s="20">
        <f>K17+L19</f>
        <v>0</v>
      </c>
    </row>
    <row r="22" spans="1:14" ht="9" customHeight="1" x14ac:dyDescent="0.25"/>
    <row r="23" spans="1:14" x14ac:dyDescent="0.25">
      <c r="A23" t="s">
        <v>22</v>
      </c>
      <c r="C23" s="33"/>
      <c r="E23" t="s">
        <v>24</v>
      </c>
      <c r="G23" s="33"/>
      <c r="I23" t="s">
        <v>25</v>
      </c>
      <c r="K23" s="34">
        <v>0.65</v>
      </c>
      <c r="M23" s="25">
        <f>(C23*G23)*K23</f>
        <v>0</v>
      </c>
      <c r="N23" t="s">
        <v>33</v>
      </c>
    </row>
    <row r="24" spans="1:14" x14ac:dyDescent="0.25">
      <c r="A24" t="s">
        <v>23</v>
      </c>
      <c r="I24" t="s">
        <v>26</v>
      </c>
    </row>
    <row r="25" spans="1:14" ht="9" customHeight="1" x14ac:dyDescent="0.25"/>
    <row r="26" spans="1:14" x14ac:dyDescent="0.25">
      <c r="I26" t="s">
        <v>27</v>
      </c>
      <c r="K26" s="35">
        <v>4.2</v>
      </c>
    </row>
    <row r="27" spans="1:14" ht="9" customHeight="1" x14ac:dyDescent="0.25"/>
    <row r="28" spans="1:14" x14ac:dyDescent="0.25">
      <c r="I28" t="s">
        <v>28</v>
      </c>
      <c r="K28" s="29">
        <f>M23*K26</f>
        <v>0</v>
      </c>
    </row>
    <row r="29" spans="1:14" ht="9" customHeight="1" thickBot="1" x14ac:dyDescent="0.3"/>
    <row r="30" spans="1:14" ht="15.75" thickBot="1" x14ac:dyDescent="0.3">
      <c r="K30" s="1" t="s">
        <v>29</v>
      </c>
      <c r="L30" s="1"/>
      <c r="M30" s="1"/>
      <c r="N30" s="26">
        <f>K28-K21</f>
        <v>0</v>
      </c>
    </row>
    <row r="31" spans="1:14" x14ac:dyDescent="0.25">
      <c r="A31" s="1" t="s">
        <v>35</v>
      </c>
    </row>
    <row r="32" spans="1:14" ht="9" customHeight="1" x14ac:dyDescent="0.25"/>
    <row r="33" spans="1:15" x14ac:dyDescent="0.25">
      <c r="A33" t="s">
        <v>14</v>
      </c>
      <c r="C33" s="31"/>
      <c r="E33" t="s">
        <v>15</v>
      </c>
      <c r="G33" s="32"/>
      <c r="I33" t="s">
        <v>16</v>
      </c>
      <c r="K33" s="20">
        <f>C33*G33</f>
        <v>0</v>
      </c>
    </row>
    <row r="34" spans="1:15" x14ac:dyDescent="0.25">
      <c r="E34" t="s">
        <v>20</v>
      </c>
    </row>
    <row r="35" spans="1:15" x14ac:dyDescent="0.25">
      <c r="E35" t="s">
        <v>21</v>
      </c>
      <c r="I35" t="s">
        <v>17</v>
      </c>
      <c r="K35" s="18">
        <v>0.2</v>
      </c>
      <c r="L35" s="28">
        <f>K33*K35</f>
        <v>0</v>
      </c>
      <c r="M35" t="s">
        <v>18</v>
      </c>
    </row>
    <row r="36" spans="1:15" ht="8.25" customHeight="1" x14ac:dyDescent="0.25"/>
    <row r="37" spans="1:15" x14ac:dyDescent="0.25">
      <c r="I37" t="s">
        <v>19</v>
      </c>
      <c r="K37" s="20">
        <f>K33+L35</f>
        <v>0</v>
      </c>
    </row>
    <row r="38" spans="1:15" ht="9" customHeight="1" x14ac:dyDescent="0.25"/>
    <row r="39" spans="1:15" x14ac:dyDescent="0.25">
      <c r="A39" t="s">
        <v>22</v>
      </c>
      <c r="C39" s="33"/>
      <c r="E39" t="s">
        <v>24</v>
      </c>
      <c r="G39" s="33"/>
      <c r="I39" t="s">
        <v>25</v>
      </c>
      <c r="K39" s="34">
        <v>0.65</v>
      </c>
      <c r="M39" s="25">
        <f>(C39*G39)*K39</f>
        <v>0</v>
      </c>
      <c r="N39" t="s">
        <v>33</v>
      </c>
    </row>
    <row r="40" spans="1:15" x14ac:dyDescent="0.25">
      <c r="A40" t="s">
        <v>23</v>
      </c>
      <c r="I40" t="s">
        <v>26</v>
      </c>
    </row>
    <row r="41" spans="1:15" ht="9" customHeight="1" x14ac:dyDescent="0.25"/>
    <row r="42" spans="1:15" x14ac:dyDescent="0.25">
      <c r="I42" t="s">
        <v>27</v>
      </c>
      <c r="K42" s="35">
        <v>4.2</v>
      </c>
      <c r="L42" s="30"/>
    </row>
    <row r="43" spans="1:15" ht="9" customHeight="1" x14ac:dyDescent="0.25"/>
    <row r="44" spans="1:15" x14ac:dyDescent="0.25">
      <c r="I44" t="s">
        <v>28</v>
      </c>
      <c r="K44" s="29">
        <f>M39*K42</f>
        <v>0</v>
      </c>
    </row>
    <row r="45" spans="1:15" ht="9" customHeight="1" thickBot="1" x14ac:dyDescent="0.3"/>
    <row r="46" spans="1:15" ht="15.75" thickBot="1" x14ac:dyDescent="0.3">
      <c r="K46" s="1" t="s">
        <v>29</v>
      </c>
      <c r="L46" s="1"/>
      <c r="M46" s="1"/>
      <c r="N46" s="26">
        <f>K44-K37</f>
        <v>0</v>
      </c>
    </row>
    <row r="48" spans="1:15" x14ac:dyDescent="0.25">
      <c r="A48" s="9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1:15" x14ac:dyDescent="0.25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4"/>
    </row>
    <row r="50" spans="1:15" x14ac:dyDescent="0.25">
      <c r="A50" s="12" t="s">
        <v>14</v>
      </c>
      <c r="B50" s="13"/>
      <c r="C50" s="19">
        <v>7.38</v>
      </c>
      <c r="D50" s="13"/>
      <c r="E50" s="13" t="s">
        <v>15</v>
      </c>
      <c r="F50" s="13"/>
      <c r="G50" s="7">
        <v>42.5</v>
      </c>
      <c r="H50" s="13"/>
      <c r="I50" s="13" t="s">
        <v>16</v>
      </c>
      <c r="J50" s="13"/>
      <c r="K50" s="20">
        <f>G50*C50</f>
        <v>313.64999999999998</v>
      </c>
      <c r="L50" s="13"/>
      <c r="M50" s="13"/>
      <c r="N50" s="13"/>
      <c r="O50" s="14"/>
    </row>
    <row r="51" spans="1:15" x14ac:dyDescent="0.25">
      <c r="A51" s="12"/>
      <c r="B51" s="13"/>
      <c r="C51" s="13"/>
      <c r="D51" s="13"/>
      <c r="E51" s="13" t="s">
        <v>20</v>
      </c>
      <c r="F51" s="13"/>
      <c r="G51" s="13"/>
      <c r="H51" s="13"/>
      <c r="I51" s="13"/>
      <c r="J51" s="13"/>
      <c r="K51" s="13"/>
      <c r="L51" s="13"/>
      <c r="M51" s="13"/>
      <c r="N51" s="13"/>
      <c r="O51" s="14"/>
    </row>
    <row r="52" spans="1:15" x14ac:dyDescent="0.25">
      <c r="A52" s="12"/>
      <c r="B52" s="13"/>
      <c r="C52" s="13"/>
      <c r="D52" s="13"/>
      <c r="E52" s="13" t="s">
        <v>21</v>
      </c>
      <c r="F52" s="13"/>
      <c r="G52" s="13"/>
      <c r="H52" s="13"/>
      <c r="I52" s="13" t="s">
        <v>17</v>
      </c>
      <c r="J52" s="13"/>
      <c r="K52" s="18">
        <v>0.2</v>
      </c>
      <c r="L52" s="20">
        <f>K50*K52</f>
        <v>62.73</v>
      </c>
      <c r="M52" s="37" t="s">
        <v>18</v>
      </c>
      <c r="N52" s="38"/>
      <c r="O52" s="39"/>
    </row>
    <row r="53" spans="1:15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</row>
    <row r="54" spans="1:15" x14ac:dyDescent="0.25">
      <c r="A54" s="12"/>
      <c r="B54" s="13"/>
      <c r="C54" s="13"/>
      <c r="D54" s="13"/>
      <c r="E54" s="13"/>
      <c r="F54" s="13"/>
      <c r="G54" s="13"/>
      <c r="H54" s="13"/>
      <c r="I54" s="13" t="s">
        <v>19</v>
      </c>
      <c r="J54" s="13"/>
      <c r="K54" s="20">
        <f>K50+L52</f>
        <v>376.38</v>
      </c>
      <c r="L54" s="13"/>
      <c r="M54" s="13"/>
      <c r="N54" s="13"/>
      <c r="O54" s="14"/>
    </row>
    <row r="55" spans="1:15" x14ac:dyDescent="0.25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</row>
    <row r="56" spans="1:15" x14ac:dyDescent="0.25">
      <c r="A56" s="12" t="s">
        <v>22</v>
      </c>
      <c r="B56" s="13"/>
      <c r="C56" s="8">
        <v>4</v>
      </c>
      <c r="D56" s="13"/>
      <c r="E56" s="13" t="s">
        <v>24</v>
      </c>
      <c r="F56" s="13"/>
      <c r="G56" s="8">
        <v>50</v>
      </c>
      <c r="H56" s="13"/>
      <c r="I56" s="13" t="s">
        <v>25</v>
      </c>
      <c r="J56" s="13"/>
      <c r="K56" s="22">
        <v>0.65</v>
      </c>
      <c r="L56" s="13"/>
      <c r="M56" s="23">
        <f>C56*G56*K56</f>
        <v>130</v>
      </c>
      <c r="N56" s="37" t="s">
        <v>33</v>
      </c>
      <c r="O56" s="39"/>
    </row>
    <row r="57" spans="1:15" x14ac:dyDescent="0.25">
      <c r="A57" s="12" t="s">
        <v>23</v>
      </c>
      <c r="B57" s="13"/>
      <c r="C57" s="13"/>
      <c r="D57" s="13"/>
      <c r="E57" s="13"/>
      <c r="F57" s="13"/>
      <c r="G57" s="13"/>
      <c r="H57" s="13"/>
      <c r="I57" s="13" t="s">
        <v>26</v>
      </c>
      <c r="J57" s="13"/>
      <c r="K57" s="13"/>
      <c r="L57" s="13"/>
      <c r="M57" s="13"/>
      <c r="N57" s="13"/>
      <c r="O57" s="14"/>
    </row>
    <row r="58" spans="1:15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</row>
    <row r="59" spans="1:15" x14ac:dyDescent="0.25">
      <c r="A59" s="12"/>
      <c r="B59" s="13"/>
      <c r="C59" s="13"/>
      <c r="D59" s="13"/>
      <c r="E59" s="13"/>
      <c r="F59" s="13"/>
      <c r="G59" s="13"/>
      <c r="H59" s="13"/>
      <c r="I59" s="13" t="s">
        <v>27</v>
      </c>
      <c r="J59" s="13"/>
      <c r="K59" s="21">
        <v>4</v>
      </c>
      <c r="L59" s="13"/>
      <c r="M59" s="13"/>
      <c r="N59" s="13"/>
      <c r="O59" s="14"/>
    </row>
    <row r="60" spans="1:15" x14ac:dyDescent="0.25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/>
    </row>
    <row r="61" spans="1:15" x14ac:dyDescent="0.25">
      <c r="A61" s="12"/>
      <c r="B61" s="13"/>
      <c r="C61" s="13"/>
      <c r="D61" s="13"/>
      <c r="E61" s="13"/>
      <c r="F61" s="13"/>
      <c r="G61" s="13"/>
      <c r="H61" s="13"/>
      <c r="I61" s="13" t="s">
        <v>28</v>
      </c>
      <c r="J61" s="13"/>
      <c r="K61" s="24">
        <f>M56*K59</f>
        <v>520</v>
      </c>
      <c r="L61" s="13"/>
      <c r="M61" s="13"/>
      <c r="N61" s="13"/>
      <c r="O61" s="14"/>
    </row>
    <row r="62" spans="1:15" ht="15.75" thickBot="1" x14ac:dyDescent="0.3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4"/>
    </row>
    <row r="63" spans="1:15" ht="15.75" thickBot="1" x14ac:dyDescent="0.3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27" t="s">
        <v>29</v>
      </c>
      <c r="L63" s="27"/>
      <c r="M63" s="27"/>
      <c r="N63" s="26">
        <f>K61-K54</f>
        <v>143.62</v>
      </c>
      <c r="O63" s="14"/>
    </row>
    <row r="64" spans="1:15" x14ac:dyDescent="0.25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</row>
    <row r="65" spans="1:15" x14ac:dyDescent="0.25">
      <c r="A65" s="1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7"/>
    </row>
  </sheetData>
  <sheetProtection password="C99B" sheet="1" objects="1" scenarios="1" selectLockedCells="1"/>
  <mergeCells count="3">
    <mergeCell ref="A2:O2"/>
    <mergeCell ref="M52:O52"/>
    <mergeCell ref="N56:O56"/>
  </mergeCells>
  <pageMargins left="0" right="0" top="0.15748031496062992" bottom="0.15748031496062992" header="0" footer="0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Calderdale MBC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LK64</cp:lastModifiedBy>
  <cp:lastPrinted>2018-10-05T09:37:13Z</cp:lastPrinted>
  <dcterms:created xsi:type="dcterms:W3CDTF">2018-10-05T08:36:59Z</dcterms:created>
  <dcterms:modified xsi:type="dcterms:W3CDTF">2018-11-28T15:22:47Z</dcterms:modified>
</cp:coreProperties>
</file>